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0" yWindow="120" windowWidth="20100" windowHeight="9030"/>
  </bookViews>
  <sheets>
    <sheet name="TROŠENJE - kategorija 1" sheetId="3" r:id="rId1"/>
    <sheet name="TROŠENJE - KATEGORIJA 2" sheetId="2" r:id="rId2"/>
  </sheets>
  <calcPr calcId="145621"/>
</workbook>
</file>

<file path=xl/calcChain.xml><?xml version="1.0" encoding="utf-8"?>
<calcChain xmlns="http://schemas.openxmlformats.org/spreadsheetml/2006/main">
  <c r="D20" i="3" l="1"/>
  <c r="D21" i="3" s="1"/>
  <c r="D28" i="3"/>
  <c r="D30" i="3" s="1"/>
  <c r="D44" i="3"/>
  <c r="D42" i="3"/>
  <c r="D40" i="3"/>
  <c r="D38" i="3"/>
  <c r="D36" i="3"/>
  <c r="D34" i="3"/>
  <c r="D32" i="3"/>
  <c r="D27" i="3"/>
  <c r="D25" i="3"/>
  <c r="D23" i="3"/>
  <c r="D19" i="3"/>
  <c r="D17" i="3"/>
  <c r="D15" i="3"/>
  <c r="D13" i="3"/>
  <c r="D11" i="3"/>
  <c r="D9" i="3"/>
  <c r="D7" i="3"/>
  <c r="A11" i="2"/>
  <c r="D45" i="3" l="1"/>
</calcChain>
</file>

<file path=xl/sharedStrings.xml><?xml version="1.0" encoding="utf-8"?>
<sst xmlns="http://schemas.openxmlformats.org/spreadsheetml/2006/main" count="99" uniqueCount="75">
  <si>
    <t>3121 ostali rashodi za zaposlene</t>
  </si>
  <si>
    <t>3223 energija</t>
  </si>
  <si>
    <t>OSIJEK</t>
  </si>
  <si>
    <t>HEP-PLIN D.O.O.</t>
  </si>
  <si>
    <t>3299 ostali nespomenuti rashodi poslovanja</t>
  </si>
  <si>
    <t>ZAGREB</t>
  </si>
  <si>
    <t>FINA</t>
  </si>
  <si>
    <t>3234 komunalne usluge</t>
  </si>
  <si>
    <t>PULA</t>
  </si>
  <si>
    <t>VODOVOD D.O.O.</t>
  </si>
  <si>
    <t>3238 računalne usluge</t>
  </si>
  <si>
    <t>RIJEKA</t>
  </si>
  <si>
    <t>NETCOM D.O.O.</t>
  </si>
  <si>
    <t xml:space="preserve">3224 materijal i dijelovi za tekuće i investicijsko održavanje </t>
  </si>
  <si>
    <t>BUZET</t>
  </si>
  <si>
    <t>TRIO I D.O.O.</t>
  </si>
  <si>
    <t>3221 uredski materijal i ostli materijalni rashodi</t>
  </si>
  <si>
    <t>3211 službena putovanja</t>
  </si>
  <si>
    <t>SVETA MARIJA NA KRASU</t>
  </si>
  <si>
    <t>VOGER D.O.O.</t>
  </si>
  <si>
    <t>LUČKO</t>
  </si>
  <si>
    <t>CONTY PLUS D.O.O.</t>
  </si>
  <si>
    <t xml:space="preserve">FINA </t>
  </si>
  <si>
    <t>3231 usluge telefona, pošte i prijevoza</t>
  </si>
  <si>
    <t>3232 usluge tekućeg i investicijskog održavanja</t>
  </si>
  <si>
    <t>ELEKTROIMPEX D.O.O.</t>
  </si>
  <si>
    <t>VARAŽDIN</t>
  </si>
  <si>
    <t>FLOA D.O.O.</t>
  </si>
  <si>
    <t>A1 HRVATSKA D.O.O.</t>
  </si>
  <si>
    <t>LEXPERA D.O.O.</t>
  </si>
  <si>
    <t>PAJO D.O.O.</t>
  </si>
  <si>
    <t>GRAD PULA-POLA</t>
  </si>
  <si>
    <t>3227 službena, radna i zaštitna odjeća i obuća</t>
  </si>
  <si>
    <t>KLANJEC</t>
  </si>
  <si>
    <t>3239 ostale usluge</t>
  </si>
  <si>
    <t>BAKIN GERŠIĆ K.D.</t>
  </si>
  <si>
    <t>PULA HERCULANEA D.O.O.</t>
  </si>
  <si>
    <t>3431 usluge platnog prometa</t>
  </si>
  <si>
    <t>RBA DD</t>
  </si>
  <si>
    <t>3212 naknade za prijevoz</t>
  </si>
  <si>
    <t>Vrsta rashoda i izdataka</t>
  </si>
  <si>
    <t>Način objave isplaćenog iznosa</t>
  </si>
  <si>
    <t>Sjedište primatelja</t>
  </si>
  <si>
    <t>OIB
primatelja</t>
  </si>
  <si>
    <t>Naziv primatelja</t>
  </si>
  <si>
    <t>INFORMACIJA O TROŠENJU SREDSTAVA 
ZA SIJEČANJ 2024. GODINE</t>
  </si>
  <si>
    <t>INDUSTRIJSKO - OBRTNIČKA ŠKOLA PULA</t>
  </si>
  <si>
    <t>Rizzijeva 40, 52100 Pula</t>
  </si>
  <si>
    <t>Ukupno za siječanj 2024.</t>
  </si>
  <si>
    <t>MASS SHOES D.O.O.</t>
  </si>
  <si>
    <t>MUNIDAKOMERC D.O.O.</t>
  </si>
  <si>
    <t>Ukupno PULA HERCULANEA D.O.O.</t>
  </si>
  <si>
    <t>Ukupno BAKIN GERŠIĆ K.D.</t>
  </si>
  <si>
    <t>Ukupno MASS SHOES D.O.O.</t>
  </si>
  <si>
    <t>Ukupno GRAD PULA-POLA</t>
  </si>
  <si>
    <t>Ukupno PAJO D.O.O.</t>
  </si>
  <si>
    <t>Ukupno LEXPERA D.O.O.</t>
  </si>
  <si>
    <t>Ukupno A1 HRVATSKA D.O.O.</t>
  </si>
  <si>
    <t>Ukupno FLOA D.O.O.</t>
  </si>
  <si>
    <t>Ukupno ELEKTROIMPEX D.O.O.</t>
  </si>
  <si>
    <t>Ukupno RBA DD</t>
  </si>
  <si>
    <t>HRVATSKA POŠTA DD</t>
  </si>
  <si>
    <t>Ukupno HRVATSKA POŠTA D.D.</t>
  </si>
  <si>
    <t>Ukupno FINA</t>
  </si>
  <si>
    <t>Ukupno CONTY PLUS D.O.O.</t>
  </si>
  <si>
    <t>Ukupno VOGER D.O.O.</t>
  </si>
  <si>
    <t>Ukupno MUNIDAKOMERC D.O.O.</t>
  </si>
  <si>
    <t>Ukupno TRIO I D.O.O.</t>
  </si>
  <si>
    <t>Ukupno NETCOM D.O.O.</t>
  </si>
  <si>
    <t>Ukupno VODOVOD D.O.O.</t>
  </si>
  <si>
    <t>Ukupno HEP-PLIN D.O.O.</t>
  </si>
  <si>
    <t>3111 bruto plaće za redovan rad (ukupan iznos bez bolovanja bna teret HZZO-a</t>
  </si>
  <si>
    <t>3132 doprinosi za obvezno zdravstveno osiguranje na bruto</t>
  </si>
  <si>
    <t>INFORMACIJA O TROŠENJU SREDSTAVA  ZA SIJEČANJ 2024. GODINE</t>
  </si>
  <si>
    <t>UKUPNO ZA SIJEČANJ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</si>
</sst>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.00"/>
    <numFmt numFmtId="165" formatCode="General_)"/>
    <numFmt numFmtId="166" formatCode="#,##0.00__"/>
  </numFmts>
  <fonts count="11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sz val="12"/>
      <color theme="1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12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</cellStyleXfs>
  <cellXfs count="37">
    <xf numFmtId="0" fontId="0" fillId="0" borderId="0" xfId="0"/>
    <xf numFmtId="0" fontId="1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166" fontId="8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166" fontId="8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0" xfId="0" applyFont="1"/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>
      <alignment horizontal="left" vertical="center"/>
    </xf>
    <xf numFmtId="164" fontId="8" fillId="0" borderId="6" xfId="0" applyNumberFormat="1" applyFont="1" applyFill="1" applyBorder="1" applyAlignment="1">
      <alignment horizontal="left" vertical="center"/>
    </xf>
    <xf numFmtId="164" fontId="8" fillId="0" borderId="5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5">
    <cellStyle name="Normal_Šifre_zanimanja" xfId="1"/>
    <cellStyle name="Normalno" xfId="0" builtinId="0"/>
    <cellStyle name="Obično_ UTROŠAK 2009 - I O Š" xfId="2"/>
    <cellStyle name="prazan" xfId="3"/>
    <cellStyle name="Stil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zoomScale="130" zoomScaleNormal="130" workbookViewId="0">
      <selection activeCell="B29" sqref="B29"/>
    </sheetView>
  </sheetViews>
  <sheetFormatPr defaultColWidth="8.75" defaultRowHeight="15.75" x14ac:dyDescent="0.25"/>
  <cols>
    <col min="1" max="1" width="23" style="1" customWidth="1"/>
    <col min="2" max="2" width="10.875" style="1" bestFit="1" customWidth="1"/>
    <col min="3" max="3" width="13.25" style="1" customWidth="1"/>
    <col min="4" max="4" width="10.875" style="3" customWidth="1"/>
    <col min="5" max="5" width="44.75" style="2" bestFit="1" customWidth="1"/>
    <col min="6" max="6" width="11.875" style="1" bestFit="1" customWidth="1"/>
    <col min="7" max="16384" width="8.75" style="1"/>
  </cols>
  <sheetData>
    <row r="1" spans="1:6" s="9" customFormat="1" x14ac:dyDescent="0.25">
      <c r="A1" s="27" t="s">
        <v>46</v>
      </c>
      <c r="B1" s="28"/>
      <c r="C1" s="28"/>
      <c r="D1" s="28"/>
      <c r="E1" s="2"/>
    </row>
    <row r="2" spans="1:6" x14ac:dyDescent="0.25">
      <c r="A2" s="8" t="s">
        <v>47</v>
      </c>
      <c r="B2" s="7"/>
      <c r="C2" s="7"/>
      <c r="D2" s="7"/>
    </row>
    <row r="4" spans="1:6" s="9" customFormat="1" ht="24.6" customHeight="1" x14ac:dyDescent="0.25">
      <c r="A4" s="34" t="s">
        <v>73</v>
      </c>
      <c r="B4" s="34"/>
      <c r="C4" s="34"/>
      <c r="D4" s="34"/>
      <c r="E4" s="34"/>
      <c r="F4" s="1"/>
    </row>
    <row r="5" spans="1:6" ht="45" customHeight="1" x14ac:dyDescent="0.25">
      <c r="A5" s="11" t="s">
        <v>44</v>
      </c>
      <c r="B5" s="10" t="s">
        <v>43</v>
      </c>
      <c r="C5" s="10" t="s">
        <v>42</v>
      </c>
      <c r="D5" s="10" t="s">
        <v>41</v>
      </c>
      <c r="E5" s="11" t="s">
        <v>40</v>
      </c>
    </row>
    <row r="6" spans="1:6" ht="19.149999999999999" customHeight="1" x14ac:dyDescent="0.25">
      <c r="A6" s="16" t="s">
        <v>38</v>
      </c>
      <c r="B6" s="16">
        <v>53056966535</v>
      </c>
      <c r="C6" s="16" t="s">
        <v>5</v>
      </c>
      <c r="D6" s="13">
        <v>49.64</v>
      </c>
      <c r="E6" s="12" t="s">
        <v>37</v>
      </c>
    </row>
    <row r="7" spans="1:6" s="9" customFormat="1" ht="19.149999999999999" customHeight="1" x14ac:dyDescent="0.25">
      <c r="A7" s="29" t="s">
        <v>60</v>
      </c>
      <c r="B7" s="30"/>
      <c r="C7" s="17"/>
      <c r="D7" s="14">
        <f>SUM(D6)</f>
        <v>49.64</v>
      </c>
      <c r="E7" s="18"/>
    </row>
    <row r="8" spans="1:6" ht="19.149999999999999" customHeight="1" x14ac:dyDescent="0.25">
      <c r="A8" s="16" t="s">
        <v>36</v>
      </c>
      <c r="B8" s="16">
        <v>11294943436</v>
      </c>
      <c r="C8" s="16" t="s">
        <v>8</v>
      </c>
      <c r="D8" s="13">
        <v>302.63</v>
      </c>
      <c r="E8" s="12" t="s">
        <v>7</v>
      </c>
    </row>
    <row r="9" spans="1:6" s="9" customFormat="1" ht="19.149999999999999" customHeight="1" x14ac:dyDescent="0.25">
      <c r="A9" s="29" t="s">
        <v>51</v>
      </c>
      <c r="B9" s="30"/>
      <c r="C9" s="17"/>
      <c r="D9" s="14">
        <f>SUM(D8)</f>
        <v>302.63</v>
      </c>
      <c r="E9" s="18"/>
    </row>
    <row r="10" spans="1:6" ht="19.149999999999999" customHeight="1" x14ac:dyDescent="0.25">
      <c r="A10" s="16" t="s">
        <v>35</v>
      </c>
      <c r="B10" s="16">
        <v>71255639887</v>
      </c>
      <c r="C10" s="16" t="s">
        <v>8</v>
      </c>
      <c r="D10" s="13">
        <v>33.19</v>
      </c>
      <c r="E10" s="12" t="s">
        <v>34</v>
      </c>
    </row>
    <row r="11" spans="1:6" s="9" customFormat="1" ht="19.149999999999999" customHeight="1" x14ac:dyDescent="0.25">
      <c r="A11" s="29" t="s">
        <v>52</v>
      </c>
      <c r="B11" s="30"/>
      <c r="C11" s="17"/>
      <c r="D11" s="14">
        <f>SUM(D10)</f>
        <v>33.19</v>
      </c>
      <c r="E11" s="18"/>
    </row>
    <row r="12" spans="1:6" ht="19.149999999999999" customHeight="1" x14ac:dyDescent="0.25">
      <c r="A12" s="16" t="s">
        <v>49</v>
      </c>
      <c r="B12" s="16">
        <v>94682632604</v>
      </c>
      <c r="C12" s="16" t="s">
        <v>33</v>
      </c>
      <c r="D12" s="13">
        <v>89.99</v>
      </c>
      <c r="E12" s="12" t="s">
        <v>32</v>
      </c>
    </row>
    <row r="13" spans="1:6" s="9" customFormat="1" ht="19.149999999999999" customHeight="1" x14ac:dyDescent="0.25">
      <c r="A13" s="29" t="s">
        <v>53</v>
      </c>
      <c r="B13" s="30"/>
      <c r="C13" s="17"/>
      <c r="D13" s="14">
        <f>SUM(D12)</f>
        <v>89.99</v>
      </c>
      <c r="E13" s="18"/>
    </row>
    <row r="14" spans="1:6" ht="19.149999999999999" customHeight="1" x14ac:dyDescent="0.25">
      <c r="A14" s="16" t="s">
        <v>31</v>
      </c>
      <c r="B14" s="16">
        <v>79517841355</v>
      </c>
      <c r="C14" s="16" t="s">
        <v>8</v>
      </c>
      <c r="D14" s="13">
        <v>65.2</v>
      </c>
      <c r="E14" s="12" t="s">
        <v>7</v>
      </c>
    </row>
    <row r="15" spans="1:6" s="9" customFormat="1" ht="19.149999999999999" customHeight="1" x14ac:dyDescent="0.25">
      <c r="A15" s="29" t="s">
        <v>54</v>
      </c>
      <c r="B15" s="30"/>
      <c r="C15" s="17"/>
      <c r="D15" s="14">
        <f>SUM(D14)</f>
        <v>65.2</v>
      </c>
      <c r="E15" s="18"/>
    </row>
    <row r="16" spans="1:6" ht="19.149999999999999" customHeight="1" x14ac:dyDescent="0.25">
      <c r="A16" s="16" t="s">
        <v>30</v>
      </c>
      <c r="B16" s="16">
        <v>37008532093</v>
      </c>
      <c r="C16" s="16" t="s">
        <v>8</v>
      </c>
      <c r="D16" s="13">
        <v>509.54</v>
      </c>
      <c r="E16" s="12" t="s">
        <v>16</v>
      </c>
    </row>
    <row r="17" spans="1:6" s="9" customFormat="1" ht="19.149999999999999" customHeight="1" x14ac:dyDescent="0.25">
      <c r="A17" s="29" t="s">
        <v>55</v>
      </c>
      <c r="B17" s="30"/>
      <c r="C17" s="17"/>
      <c r="D17" s="14">
        <f>SUM(D16)</f>
        <v>509.54</v>
      </c>
      <c r="E17" s="18"/>
    </row>
    <row r="18" spans="1:6" ht="19.149999999999999" customHeight="1" x14ac:dyDescent="0.25">
      <c r="A18" s="16" t="s">
        <v>29</v>
      </c>
      <c r="B18" s="16">
        <v>79506290597</v>
      </c>
      <c r="C18" s="16" t="s">
        <v>5</v>
      </c>
      <c r="D18" s="13">
        <v>24.89</v>
      </c>
      <c r="E18" s="12" t="s">
        <v>16</v>
      </c>
    </row>
    <row r="19" spans="1:6" s="9" customFormat="1" ht="19.149999999999999" customHeight="1" x14ac:dyDescent="0.25">
      <c r="A19" s="29" t="s">
        <v>56</v>
      </c>
      <c r="B19" s="30"/>
      <c r="C19" s="17"/>
      <c r="D19" s="14">
        <f>SUM(D18)</f>
        <v>24.89</v>
      </c>
      <c r="E19" s="18"/>
    </row>
    <row r="20" spans="1:6" ht="19.149999999999999" customHeight="1" x14ac:dyDescent="0.25">
      <c r="A20" s="16" t="s">
        <v>28</v>
      </c>
      <c r="B20" s="16">
        <v>29524210204</v>
      </c>
      <c r="C20" s="16" t="s">
        <v>5</v>
      </c>
      <c r="D20" s="13">
        <f>23.48+52.93</f>
        <v>76.41</v>
      </c>
      <c r="E20" s="12" t="s">
        <v>23</v>
      </c>
    </row>
    <row r="21" spans="1:6" s="9" customFormat="1" ht="19.149999999999999" customHeight="1" x14ac:dyDescent="0.25">
      <c r="A21" s="29" t="s">
        <v>57</v>
      </c>
      <c r="B21" s="30"/>
      <c r="C21" s="17"/>
      <c r="D21" s="14">
        <f>SUM(D20:D20)</f>
        <v>76.41</v>
      </c>
      <c r="E21" s="18"/>
    </row>
    <row r="22" spans="1:6" ht="19.149999999999999" customHeight="1" x14ac:dyDescent="0.25">
      <c r="A22" s="16" t="s">
        <v>27</v>
      </c>
      <c r="B22" s="16">
        <v>28753835270</v>
      </c>
      <c r="C22" s="16" t="s">
        <v>26</v>
      </c>
      <c r="D22" s="13">
        <v>93.75</v>
      </c>
      <c r="E22" s="12" t="s">
        <v>10</v>
      </c>
      <c r="F22" s="19"/>
    </row>
    <row r="23" spans="1:6" s="9" customFormat="1" ht="19.149999999999999" customHeight="1" x14ac:dyDescent="0.25">
      <c r="A23" s="29" t="s">
        <v>58</v>
      </c>
      <c r="B23" s="30"/>
      <c r="C23" s="17"/>
      <c r="D23" s="14">
        <f>SUM(D22)</f>
        <v>93.75</v>
      </c>
      <c r="E23" s="18"/>
      <c r="F23" s="3"/>
    </row>
    <row r="24" spans="1:6" ht="19.149999999999999" customHeight="1" x14ac:dyDescent="0.25">
      <c r="A24" s="16" t="s">
        <v>25</v>
      </c>
      <c r="B24" s="16">
        <v>95456530120</v>
      </c>
      <c r="C24" s="16" t="s">
        <v>8</v>
      </c>
      <c r="D24" s="13">
        <v>118.75</v>
      </c>
      <c r="E24" s="12" t="s">
        <v>24</v>
      </c>
    </row>
    <row r="25" spans="1:6" s="9" customFormat="1" ht="19.149999999999999" customHeight="1" x14ac:dyDescent="0.25">
      <c r="A25" s="29" t="s">
        <v>59</v>
      </c>
      <c r="B25" s="30"/>
      <c r="C25" s="17"/>
      <c r="D25" s="14">
        <f>SUM(D24)</f>
        <v>118.75</v>
      </c>
      <c r="E25" s="18"/>
    </row>
    <row r="26" spans="1:6" ht="19.149999999999999" customHeight="1" x14ac:dyDescent="0.25">
      <c r="A26" s="20" t="s">
        <v>61</v>
      </c>
      <c r="B26" s="16">
        <v>87311810356</v>
      </c>
      <c r="C26" s="16" t="s">
        <v>5</v>
      </c>
      <c r="D26" s="13">
        <v>42.66</v>
      </c>
      <c r="E26" s="12" t="s">
        <v>23</v>
      </c>
    </row>
    <row r="27" spans="1:6" s="9" customFormat="1" ht="19.149999999999999" customHeight="1" x14ac:dyDescent="0.25">
      <c r="A27" s="29" t="s">
        <v>62</v>
      </c>
      <c r="B27" s="30"/>
      <c r="C27" s="17"/>
      <c r="D27" s="14">
        <f>SUM(D26)</f>
        <v>42.66</v>
      </c>
      <c r="E27" s="18"/>
    </row>
    <row r="28" spans="1:6" ht="19.149999999999999" customHeight="1" x14ac:dyDescent="0.25">
      <c r="A28" s="16" t="s">
        <v>22</v>
      </c>
      <c r="B28" s="16">
        <v>85821130368</v>
      </c>
      <c r="C28" s="16" t="s">
        <v>5</v>
      </c>
      <c r="D28" s="13">
        <f>16.18+296.96</f>
        <v>313.14</v>
      </c>
      <c r="E28" s="12" t="s">
        <v>4</v>
      </c>
    </row>
    <row r="29" spans="1:6" ht="19.149999999999999" customHeight="1" x14ac:dyDescent="0.25">
      <c r="A29" s="16" t="s">
        <v>6</v>
      </c>
      <c r="B29" s="16">
        <v>85821130368</v>
      </c>
      <c r="C29" s="16" t="s">
        <v>5</v>
      </c>
      <c r="D29" s="13">
        <v>1.66</v>
      </c>
      <c r="E29" s="12" t="s">
        <v>10</v>
      </c>
    </row>
    <row r="30" spans="1:6" s="9" customFormat="1" ht="19.149999999999999" customHeight="1" x14ac:dyDescent="0.25">
      <c r="A30" s="29" t="s">
        <v>63</v>
      </c>
      <c r="B30" s="30"/>
      <c r="C30" s="17"/>
      <c r="D30" s="14">
        <f>SUM(D28:D29)</f>
        <v>314.8</v>
      </c>
      <c r="E30" s="18"/>
    </row>
    <row r="31" spans="1:6" ht="18.600000000000001" customHeight="1" x14ac:dyDescent="0.25">
      <c r="A31" s="16" t="s">
        <v>21</v>
      </c>
      <c r="B31" s="16">
        <v>62964458165</v>
      </c>
      <c r="C31" s="16" t="s">
        <v>20</v>
      </c>
      <c r="D31" s="13">
        <v>498.98</v>
      </c>
      <c r="E31" s="12" t="s">
        <v>13</v>
      </c>
    </row>
    <row r="32" spans="1:6" s="9" customFormat="1" ht="19.149999999999999" customHeight="1" x14ac:dyDescent="0.25">
      <c r="A32" s="29" t="s">
        <v>64</v>
      </c>
      <c r="B32" s="30"/>
      <c r="C32" s="17"/>
      <c r="D32" s="14">
        <f>SUM(D31)</f>
        <v>498.98</v>
      </c>
      <c r="E32" s="18"/>
    </row>
    <row r="33" spans="1:5" ht="31.5" x14ac:dyDescent="0.25">
      <c r="A33" s="16" t="s">
        <v>19</v>
      </c>
      <c r="B33" s="16">
        <v>43648767270</v>
      </c>
      <c r="C33" s="12" t="s">
        <v>18</v>
      </c>
      <c r="D33" s="13">
        <v>138.46</v>
      </c>
      <c r="E33" s="12" t="s">
        <v>13</v>
      </c>
    </row>
    <row r="34" spans="1:5" s="9" customFormat="1" ht="19.149999999999999" customHeight="1" x14ac:dyDescent="0.25">
      <c r="A34" s="29" t="s">
        <v>65</v>
      </c>
      <c r="B34" s="30"/>
      <c r="C34" s="18"/>
      <c r="D34" s="14">
        <f>SUM(D33)</f>
        <v>138.46</v>
      </c>
      <c r="E34" s="18"/>
    </row>
    <row r="35" spans="1:5" ht="19.149999999999999" customHeight="1" x14ac:dyDescent="0.25">
      <c r="A35" s="16" t="s">
        <v>50</v>
      </c>
      <c r="B35" s="16">
        <v>20160562981</v>
      </c>
      <c r="C35" s="16" t="s">
        <v>8</v>
      </c>
      <c r="D35" s="13">
        <v>113</v>
      </c>
      <c r="E35" s="12" t="s">
        <v>16</v>
      </c>
    </row>
    <row r="36" spans="1:5" s="9" customFormat="1" ht="19.149999999999999" customHeight="1" x14ac:dyDescent="0.25">
      <c r="A36" s="29" t="s">
        <v>66</v>
      </c>
      <c r="B36" s="30"/>
      <c r="C36" s="17"/>
      <c r="D36" s="14">
        <f>SUM(D35)</f>
        <v>113</v>
      </c>
      <c r="E36" s="18"/>
    </row>
    <row r="37" spans="1:5" ht="19.149999999999999" customHeight="1" x14ac:dyDescent="0.25">
      <c r="A37" s="16" t="s">
        <v>15</v>
      </c>
      <c r="B37" s="16">
        <v>47572307588</v>
      </c>
      <c r="C37" s="16" t="s">
        <v>14</v>
      </c>
      <c r="D37" s="13">
        <v>41.98</v>
      </c>
      <c r="E37" s="12" t="s">
        <v>13</v>
      </c>
    </row>
    <row r="38" spans="1:5" s="9" customFormat="1" ht="19.149999999999999" customHeight="1" x14ac:dyDescent="0.25">
      <c r="A38" s="29" t="s">
        <v>67</v>
      </c>
      <c r="B38" s="30"/>
      <c r="C38" s="17"/>
      <c r="D38" s="14">
        <f>SUM(D37)</f>
        <v>41.98</v>
      </c>
      <c r="E38" s="18"/>
    </row>
    <row r="39" spans="1:5" ht="19.149999999999999" customHeight="1" x14ac:dyDescent="0.25">
      <c r="A39" s="16" t="s">
        <v>12</v>
      </c>
      <c r="B39" s="16">
        <v>46118101286</v>
      </c>
      <c r="C39" s="16" t="s">
        <v>11</v>
      </c>
      <c r="D39" s="13">
        <v>41.48</v>
      </c>
      <c r="E39" s="12" t="s">
        <v>10</v>
      </c>
    </row>
    <row r="40" spans="1:5" s="9" customFormat="1" ht="19.149999999999999" customHeight="1" x14ac:dyDescent="0.25">
      <c r="A40" s="29" t="s">
        <v>68</v>
      </c>
      <c r="B40" s="30"/>
      <c r="C40" s="17"/>
      <c r="D40" s="14">
        <f>SUM(D39)</f>
        <v>41.48</v>
      </c>
      <c r="E40" s="18"/>
    </row>
    <row r="41" spans="1:5" ht="19.149999999999999" customHeight="1" x14ac:dyDescent="0.25">
      <c r="A41" s="16" t="s">
        <v>9</v>
      </c>
      <c r="B41" s="16">
        <v>19798348108</v>
      </c>
      <c r="C41" s="16" t="s">
        <v>8</v>
      </c>
      <c r="D41" s="13">
        <v>76.48</v>
      </c>
      <c r="E41" s="12" t="s">
        <v>7</v>
      </c>
    </row>
    <row r="42" spans="1:5" s="9" customFormat="1" ht="19.149999999999999" customHeight="1" x14ac:dyDescent="0.25">
      <c r="A42" s="29" t="s">
        <v>69</v>
      </c>
      <c r="B42" s="30"/>
      <c r="C42" s="17"/>
      <c r="D42" s="14">
        <f>SUM(D41)</f>
        <v>76.48</v>
      </c>
      <c r="E42" s="18"/>
    </row>
    <row r="43" spans="1:5" ht="19.149999999999999" customHeight="1" x14ac:dyDescent="0.25">
      <c r="A43" s="16" t="s">
        <v>3</v>
      </c>
      <c r="B43" s="16">
        <v>41317489366</v>
      </c>
      <c r="C43" s="16" t="s">
        <v>2</v>
      </c>
      <c r="D43" s="13">
        <v>1945.56</v>
      </c>
      <c r="E43" s="12" t="s">
        <v>1</v>
      </c>
    </row>
    <row r="44" spans="1:5" s="9" customFormat="1" ht="19.149999999999999" customHeight="1" x14ac:dyDescent="0.25">
      <c r="A44" s="29" t="s">
        <v>70</v>
      </c>
      <c r="B44" s="30"/>
      <c r="C44" s="17"/>
      <c r="D44" s="14">
        <f>SUM(D43)</f>
        <v>1945.56</v>
      </c>
      <c r="E44" s="18"/>
    </row>
    <row r="45" spans="1:5" s="23" customFormat="1" ht="24" customHeight="1" x14ac:dyDescent="0.25">
      <c r="A45" s="31" t="s">
        <v>74</v>
      </c>
      <c r="B45" s="32"/>
      <c r="C45" s="33"/>
      <c r="D45" s="21">
        <f>+D7+D9+D11+D13+D15+D19+D21+D23+D25+D27+D30+D32+D34+D36+D38+D42+D40+D44+D17</f>
        <v>4577.3900000000003</v>
      </c>
      <c r="E45" s="22"/>
    </row>
    <row r="46" spans="1:5" x14ac:dyDescent="0.25">
      <c r="E46" s="4"/>
    </row>
    <row r="47" spans="1:5" x14ac:dyDescent="0.25">
      <c r="E47" s="4"/>
    </row>
    <row r="48" spans="1:5" x14ac:dyDescent="0.25">
      <c r="E48" s="4"/>
    </row>
    <row r="49" spans="5:5" x14ac:dyDescent="0.25">
      <c r="E49" s="4"/>
    </row>
    <row r="50" spans="5:5" x14ac:dyDescent="0.25">
      <c r="E50" s="4"/>
    </row>
    <row r="51" spans="5:5" x14ac:dyDescent="0.25">
      <c r="E51" s="4"/>
    </row>
    <row r="52" spans="5:5" x14ac:dyDescent="0.25">
      <c r="E52" s="4"/>
    </row>
    <row r="53" spans="5:5" x14ac:dyDescent="0.25">
      <c r="E53" s="4"/>
    </row>
    <row r="54" spans="5:5" x14ac:dyDescent="0.25">
      <c r="E54" s="4"/>
    </row>
    <row r="55" spans="5:5" x14ac:dyDescent="0.25">
      <c r="E55" s="4"/>
    </row>
  </sheetData>
  <mergeCells count="21">
    <mergeCell ref="A11:B11"/>
    <mergeCell ref="A7:B7"/>
    <mergeCell ref="A13:B13"/>
    <mergeCell ref="A15:B15"/>
    <mergeCell ref="A17:B17"/>
    <mergeCell ref="A44:B44"/>
    <mergeCell ref="A45:C45"/>
    <mergeCell ref="A4:E4"/>
    <mergeCell ref="A32:B32"/>
    <mergeCell ref="A34:B34"/>
    <mergeCell ref="A36:B36"/>
    <mergeCell ref="A38:B38"/>
    <mergeCell ref="A40:B40"/>
    <mergeCell ref="A42:B42"/>
    <mergeCell ref="A19:B19"/>
    <mergeCell ref="A21:B21"/>
    <mergeCell ref="A23:B23"/>
    <mergeCell ref="A25:B25"/>
    <mergeCell ref="A27:B27"/>
    <mergeCell ref="A30:B30"/>
    <mergeCell ref="A9:B9"/>
  </mergeCells>
  <pageMargins left="0.62992125984251968" right="0.23622047244094491" top="0.35433070866141736" bottom="0.35433070866141736" header="0.31496062992125984" footer="0.31496062992125984"/>
  <pageSetup paperSize="9" scale="85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130" zoomScaleNormal="130" workbookViewId="0">
      <selection activeCell="B17" sqref="B17"/>
    </sheetView>
  </sheetViews>
  <sheetFormatPr defaultColWidth="8.75" defaultRowHeight="15.75" x14ac:dyDescent="0.25"/>
  <cols>
    <col min="1" max="1" width="18" style="1" customWidth="1"/>
    <col min="2" max="2" width="48" style="1" customWidth="1"/>
    <col min="3" max="3" width="11.625" style="1" customWidth="1"/>
    <col min="4" max="4" width="8.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x14ac:dyDescent="0.25">
      <c r="A1" s="27" t="s">
        <v>46</v>
      </c>
      <c r="B1" s="7"/>
      <c r="C1" s="7"/>
      <c r="D1" s="7"/>
    </row>
    <row r="2" spans="1:6" x14ac:dyDescent="0.25">
      <c r="A2" s="8" t="s">
        <v>47</v>
      </c>
      <c r="B2" s="7"/>
      <c r="C2" s="7"/>
      <c r="D2" s="7"/>
    </row>
    <row r="3" spans="1:6" ht="38.450000000000003" customHeight="1" x14ac:dyDescent="0.25"/>
    <row r="4" spans="1:6" s="9" customFormat="1" ht="47.45" customHeight="1" x14ac:dyDescent="0.25">
      <c r="A4" s="35" t="s">
        <v>45</v>
      </c>
      <c r="B4" s="36"/>
      <c r="C4" s="6"/>
      <c r="E4" s="6"/>
      <c r="F4" s="1"/>
    </row>
    <row r="5" spans="1:6" s="9" customFormat="1" ht="40.15" customHeight="1" x14ac:dyDescent="0.25">
      <c r="A5" s="15" t="s">
        <v>41</v>
      </c>
      <c r="B5" s="5" t="s">
        <v>40</v>
      </c>
    </row>
    <row r="6" spans="1:6" ht="30.6" customHeight="1" x14ac:dyDescent="0.25">
      <c r="A6" s="13">
        <v>1961.01</v>
      </c>
      <c r="B6" s="12" t="s">
        <v>39</v>
      </c>
      <c r="D6" s="1"/>
      <c r="E6" s="1"/>
    </row>
    <row r="7" spans="1:6" ht="30.6" customHeight="1" x14ac:dyDescent="0.25">
      <c r="A7" s="13">
        <v>26.7</v>
      </c>
      <c r="B7" s="12" t="s">
        <v>17</v>
      </c>
      <c r="D7" s="1"/>
      <c r="E7" s="1"/>
    </row>
    <row r="8" spans="1:6" ht="30.6" customHeight="1" x14ac:dyDescent="0.25">
      <c r="A8" s="13">
        <v>54763.32</v>
      </c>
      <c r="B8" s="12" t="s">
        <v>71</v>
      </c>
      <c r="D8" s="1"/>
      <c r="E8" s="1"/>
    </row>
    <row r="9" spans="1:6" ht="30.6" customHeight="1" x14ac:dyDescent="0.25">
      <c r="A9" s="13">
        <v>9035.9599999999991</v>
      </c>
      <c r="B9" s="12" t="s">
        <v>72</v>
      </c>
      <c r="D9" s="1"/>
      <c r="E9" s="1"/>
    </row>
    <row r="10" spans="1:6" ht="30.6" customHeight="1" x14ac:dyDescent="0.25">
      <c r="A10" s="13">
        <v>2752.71</v>
      </c>
      <c r="B10" s="12" t="s">
        <v>0</v>
      </c>
      <c r="D10" s="1"/>
      <c r="E10" s="1"/>
    </row>
    <row r="11" spans="1:6" s="26" customFormat="1" ht="24.6" customHeight="1" x14ac:dyDescent="0.25">
      <c r="A11" s="24">
        <f>SUM(A6:A10)</f>
        <v>68539.7</v>
      </c>
      <c r="B11" s="25" t="s">
        <v>48</v>
      </c>
    </row>
    <row r="12" spans="1:6" x14ac:dyDescent="0.25">
      <c r="E12" s="4"/>
    </row>
    <row r="13" spans="1:6" x14ac:dyDescent="0.25">
      <c r="E13" s="4"/>
    </row>
    <row r="14" spans="1:6" x14ac:dyDescent="0.25">
      <c r="E14" s="4"/>
    </row>
    <row r="15" spans="1:6" x14ac:dyDescent="0.25">
      <c r="E15" s="4"/>
    </row>
    <row r="16" spans="1:6" x14ac:dyDescent="0.25">
      <c r="E16" s="4"/>
    </row>
    <row r="17" spans="5:5" x14ac:dyDescent="0.25">
      <c r="E17" s="4"/>
    </row>
    <row r="18" spans="5:5" x14ac:dyDescent="0.25">
      <c r="E18" s="4"/>
    </row>
    <row r="19" spans="5:5" x14ac:dyDescent="0.25">
      <c r="E19" s="4"/>
    </row>
    <row r="20" spans="5:5" x14ac:dyDescent="0.25">
      <c r="E20" s="4"/>
    </row>
    <row r="21" spans="5:5" x14ac:dyDescent="0.25">
      <c r="E21" s="4"/>
    </row>
  </sheetData>
  <mergeCells count="1">
    <mergeCell ref="A4:B4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TROŠENJE - kategorija 1</vt:lpstr>
      <vt:lpstr>TROŠENJE - KATEGORIJA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Windows User</cp:lastModifiedBy>
  <cp:lastPrinted>2024-02-12T11:22:17Z</cp:lastPrinted>
  <dcterms:created xsi:type="dcterms:W3CDTF">2024-02-09T11:47:19Z</dcterms:created>
  <dcterms:modified xsi:type="dcterms:W3CDTF">2024-02-16T08:00:32Z</dcterms:modified>
</cp:coreProperties>
</file>